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a\Documents\Trabajos de Consultoría\OET\Material para Juliana\"/>
    </mc:Choice>
  </mc:AlternateContent>
  <xr:revisionPtr revIDLastSave="0" documentId="13_ncr:1_{B399AE65-A52D-4622-812A-98B8A6134170}" xr6:coauthVersionLast="47" xr6:coauthVersionMax="47" xr10:uidLastSave="{00000000-0000-0000-0000-000000000000}"/>
  <bookViews>
    <workbookView xWindow="-108" yWindow="-108" windowWidth="23256" windowHeight="12456" xr2:uid="{338D3B3C-8B33-4253-B69E-C9C67280CEC2}"/>
  </bookViews>
  <sheets>
    <sheet name="Detalle equipo" sheetId="1" r:id="rId1"/>
  </sheets>
  <externalReferences>
    <externalReference r:id="rId2"/>
  </externalReferences>
  <definedNames>
    <definedName name="_xlnm._FilterDatabase" localSheetId="0" hidden="1">'Detalle equipo'!$A$1:$F$35</definedName>
    <definedName name="_ZZ2">'[1]Gestión del Riesgo'!#REF!</definedName>
    <definedName name="RevisionDateOverall_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" l="1"/>
  <c r="I3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2" i="1"/>
  <c r="K37" i="1" s="1"/>
</calcChain>
</file>

<file path=xl/sharedStrings.xml><?xml version="1.0" encoding="utf-8"?>
<sst xmlns="http://schemas.openxmlformats.org/spreadsheetml/2006/main" count="126" uniqueCount="79">
  <si>
    <t>Línea</t>
  </si>
  <si>
    <t>Cantidad</t>
  </si>
  <si>
    <t>Descripción</t>
  </si>
  <si>
    <t xml:space="preserve">L1 </t>
  </si>
  <si>
    <t>TSGR</t>
  </si>
  <si>
    <t>Tolva recibo bolsa SGR</t>
  </si>
  <si>
    <t> </t>
  </si>
  <si>
    <t>TR1</t>
  </si>
  <si>
    <t>Transportador recibo bolsa SGR</t>
  </si>
  <si>
    <t>SM</t>
  </si>
  <si>
    <t>Separador ferroso por inducción</t>
  </si>
  <si>
    <t>TMS</t>
  </si>
  <si>
    <t>Transportador mesa selección valorizable</t>
  </si>
  <si>
    <t>C1</t>
  </si>
  <si>
    <t>Compactadora vertical, 2 puertas, carga superior</t>
  </si>
  <si>
    <t>C2</t>
  </si>
  <si>
    <t>CD</t>
  </si>
  <si>
    <t xml:space="preserve">Canoa de carga residuos coprocesamiento a banda coprocesamiento </t>
  </si>
  <si>
    <t>LCOOP</t>
  </si>
  <si>
    <t>TCO</t>
  </si>
  <si>
    <t>TR2</t>
  </si>
  <si>
    <t xml:space="preserve">Transportador carga coprocesamiento al contenedor compactador </t>
  </si>
  <si>
    <t>LV</t>
  </si>
  <si>
    <t>MVB</t>
  </si>
  <si>
    <t>Mesa de hierro galvanizado tipo tina para valorización botellas de vidrio</t>
  </si>
  <si>
    <t>TBV1</t>
  </si>
  <si>
    <t>Transportador botellas de vidrio transparente hacia quebrador 1</t>
  </si>
  <si>
    <t>TBV2</t>
  </si>
  <si>
    <t>QV1</t>
  </si>
  <si>
    <t>Quebrador vidrio transparente</t>
  </si>
  <si>
    <t>QV2</t>
  </si>
  <si>
    <t xml:space="preserve">Quebrador vidrio de color </t>
  </si>
  <si>
    <t>LP, L1, LCC</t>
  </si>
  <si>
    <t>C3</t>
  </si>
  <si>
    <t xml:space="preserve">Estructura mezanine y barandas </t>
  </si>
  <si>
    <t xml:space="preserve">Estructura escaleras y barandas escalera </t>
  </si>
  <si>
    <t>Potencia y control</t>
  </si>
  <si>
    <t>Cumple con las especificaciones</t>
  </si>
  <si>
    <t>Precio unitario ($)</t>
  </si>
  <si>
    <t>Precio total</t>
  </si>
  <si>
    <t xml:space="preserve">IVA </t>
  </si>
  <si>
    <t xml:space="preserve">Tolva alimentación residuos coprocesamiento </t>
  </si>
  <si>
    <t>Capacitación de personal</t>
  </si>
  <si>
    <t>Manuales en español</t>
  </si>
  <si>
    <t>Instalación y puesta en marcha</t>
  </si>
  <si>
    <t>Precio  incluido en la oferta</t>
  </si>
  <si>
    <t xml:space="preserve">Instalación de mesa selección, escaleras, estructura de tolvas recibo SGR y coprocesamiento </t>
  </si>
  <si>
    <t>Instalación</t>
  </si>
  <si>
    <t>9.1	Mezzanine para la clasificación de residuos valorizables</t>
  </si>
  <si>
    <t>9.2	Sistema Eléctrico de Potencia y Control para Línea de Bandas Transportadoras de tratamiento de Residuos Sólidos Valorizables.</t>
  </si>
  <si>
    <t>9.3	Tres Máquinas Compactadoras de Residuos</t>
  </si>
  <si>
    <t xml:space="preserve">9.4	Tolvas, Separador Magnético y Cintas Transportadoras </t>
  </si>
  <si>
    <t>9.4.1	Tolva de Recibo de Bolsas del Programa soy Generador Responsable (TSGR)</t>
  </si>
  <si>
    <t xml:space="preserve">9.4.2	Separador magnético ferroso por inducción tipo imán suspendido </t>
  </si>
  <si>
    <t xml:space="preserve">
9.4.3	 Transportador Recibo de Bolsas (TR1)</t>
  </si>
  <si>
    <t>9.4.4	Transportador mesa selección valorizables (TMS)</t>
  </si>
  <si>
    <t xml:space="preserve">9.4.5	Solución de alimentación de compactadoras de plástico </t>
  </si>
  <si>
    <t xml:space="preserve">Solución de alimentación de compactadoras de plástico </t>
  </si>
  <si>
    <t>9.4.6	Tolva Alimentación Residuos co-procesamiento (LCOOP.)</t>
  </si>
  <si>
    <t>9.4.7	TR2. Transportador Carga Co-procesamiento.</t>
  </si>
  <si>
    <t>9.4.8	Canoa de Carga de Residuos hacia Banda de Co-procesamiento (L1CD)</t>
  </si>
  <si>
    <t>9.5.1	Mesa de Hierro Galvanizado tipo Tina para Valorización de Botellas de Vidrio (LV MVB)</t>
  </si>
  <si>
    <t>9.5.2	 Transportador Botellas de Vidrio transparente (LV TBV1)</t>
  </si>
  <si>
    <t>9.5.3	Transportador Botellas de Vidrio de Color (LV TBV2).</t>
  </si>
  <si>
    <t xml:space="preserve">9.5.4	Quebrador de Botellas de Vidrio  (DLV QV1 / DLV QV2).  </t>
  </si>
  <si>
    <t xml:space="preserve">Mantenimiento de todo el sistema durante un año </t>
  </si>
  <si>
    <t>Alfombra antifatiga piso mezzanine</t>
  </si>
  <si>
    <t xml:space="preserve">
9.6	Puesta en marcha de todo el sistema</t>
  </si>
  <si>
    <t>9.7	Manual de Operación y Mantenimiento (O&amp;M)</t>
  </si>
  <si>
    <t>11	MANTENIMIENTO DURANTE EL PRIMER AÑO</t>
  </si>
  <si>
    <t>ID</t>
  </si>
  <si>
    <t>No</t>
  </si>
  <si>
    <t>Sí</t>
  </si>
  <si>
    <r>
      <t xml:space="preserve">Justificación 
</t>
    </r>
    <r>
      <rPr>
        <sz val="12"/>
        <color theme="0"/>
        <rFont val="Calibri"/>
        <family val="2"/>
        <scheme val="minor"/>
      </rPr>
      <t>En caso de que no cumpla o tenga una propuesta diferente deberá detallar</t>
    </r>
  </si>
  <si>
    <r>
      <t xml:space="preserve">Garantía 
</t>
    </r>
    <r>
      <rPr>
        <sz val="12"/>
        <color theme="0"/>
        <rFont val="Calibri"/>
        <family val="2"/>
        <scheme val="minor"/>
      </rPr>
      <t>(Indicar en años)</t>
    </r>
  </si>
  <si>
    <t>Transportador botellas de vidrio de color hacia quebrador 2</t>
  </si>
  <si>
    <t>Ítem</t>
  </si>
  <si>
    <t>Descripción Apartado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</si>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</sst>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340A]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wrapText="1"/>
    </xf>
    <xf numFmtId="0" fontId="1" fillId="0" borderId="0" xfId="0" applyFont="1"/>
    <xf numFmtId="0" fontId="5" fillId="0" borderId="1" xfId="0" applyFont="1" applyBorder="1" applyProtection="1"/>
    <xf numFmtId="0" fontId="5" fillId="0" borderId="3" xfId="0" applyFont="1" applyBorder="1" applyProtection="1"/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0" fillId="2" borderId="0" xfId="0" applyFont="1" applyFill="1" applyProtection="1"/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1" xfId="0" applyFont="1" applyFill="1" applyBorder="1" applyProtection="1">
      <protection locked="0"/>
    </xf>
    <xf numFmtId="0" fontId="0" fillId="4" borderId="7" xfId="0" applyFont="1" applyFill="1" applyBorder="1" applyProtection="1">
      <protection locked="0"/>
    </xf>
    <xf numFmtId="0" fontId="6" fillId="0" borderId="8" xfId="0" applyFont="1" applyBorder="1"/>
    <xf numFmtId="164" fontId="0" fillId="4" borderId="4" xfId="0" applyNumberFormat="1" applyFont="1" applyFill="1" applyBorder="1" applyProtection="1">
      <protection locked="0"/>
    </xf>
    <xf numFmtId="164" fontId="0" fillId="4" borderId="1" xfId="0" applyNumberFormat="1" applyFont="1" applyFill="1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164" fontId="0" fillId="4" borderId="7" xfId="0" applyNumberFormat="1" applyFont="1" applyFill="1" applyBorder="1" applyProtection="1">
      <protection locked="0"/>
    </xf>
    <xf numFmtId="164" fontId="0" fillId="4" borderId="6" xfId="0" applyNumberFormat="1" applyFont="1" applyFill="1" applyBorder="1" applyProtection="1">
      <protection locked="0"/>
    </xf>
    <xf numFmtId="164" fontId="6" fillId="4" borderId="9" xfId="0" applyNumberFormat="1" applyFont="1" applyFill="1" applyBorder="1"/>
    <xf numFmtId="164" fontId="6" fillId="4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P%20100/Resumen%20FP%20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Logico"/>
      <sheetName val="Otros indicadores"/>
      <sheetName val="Cronograma v2"/>
      <sheetName val="Monitoreo y Evaluación"/>
      <sheetName val="Gestión del Riesgo"/>
      <sheetName val="Detalle equipo"/>
      <sheetName val="Sumatoria de equip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8B79-B048-4129-BE85-B24008A9DC0B}">
  <dimension ref="A1:AB37"/>
  <sheetViews>
    <sheetView showGridLines="0" tabSelected="1" topLeftCell="C1" zoomScale="89" zoomScaleNormal="110" workbookViewId="0">
      <selection activeCell="H21" sqref="H21"/>
    </sheetView>
  </sheetViews>
  <sheetFormatPr baseColWidth="10" defaultColWidth="8.77734375" defaultRowHeight="14.4" x14ac:dyDescent="0.3"/>
  <cols>
    <col min="1" max="1" width="6" style="2" hidden="1" customWidth="1"/>
    <col min="2" max="2" width="10" style="2" hidden="1" customWidth="1"/>
    <col min="3" max="3" width="5.21875" style="3" bestFit="1" customWidth="1"/>
    <col min="4" max="4" width="9.5546875" style="3" bestFit="1" customWidth="1"/>
    <col min="5" max="6" width="25.44140625" style="4" customWidth="1"/>
    <col min="7" max="7" width="16.44140625" style="1" customWidth="1"/>
    <col min="8" max="8" width="45.44140625" style="1" customWidth="1"/>
    <col min="9" max="9" width="30.77734375" style="1" customWidth="1"/>
    <col min="10" max="10" width="8.6640625" style="1" customWidth="1"/>
    <col min="11" max="11" width="11.88671875" style="1" bestFit="1" customWidth="1"/>
    <col min="12" max="12" width="18.5546875" style="1" bestFit="1" customWidth="1"/>
    <col min="13" max="16384" width="8.77734375" style="1"/>
  </cols>
  <sheetData>
    <row r="1" spans="1:28" s="5" customFormat="1" ht="47.4" thickBot="1" x14ac:dyDescent="0.35">
      <c r="A1" s="6" t="s">
        <v>76</v>
      </c>
      <c r="B1" s="7" t="s">
        <v>0</v>
      </c>
      <c r="C1" s="8" t="s">
        <v>70</v>
      </c>
      <c r="D1" s="9" t="s">
        <v>1</v>
      </c>
      <c r="E1" s="10" t="s">
        <v>2</v>
      </c>
      <c r="F1" s="11" t="s">
        <v>77</v>
      </c>
      <c r="G1" s="12" t="s">
        <v>37</v>
      </c>
      <c r="H1" s="12" t="s">
        <v>73</v>
      </c>
      <c r="I1" s="23" t="s">
        <v>38</v>
      </c>
      <c r="J1" s="23" t="s">
        <v>40</v>
      </c>
      <c r="K1" s="23" t="s">
        <v>39</v>
      </c>
      <c r="L1" s="24" t="s">
        <v>74</v>
      </c>
      <c r="AB1" s="5" t="s">
        <v>72</v>
      </c>
    </row>
    <row r="2" spans="1:28" ht="43.2" x14ac:dyDescent="0.3">
      <c r="A2" s="13">
        <v>32</v>
      </c>
      <c r="B2" s="14" t="s">
        <v>3</v>
      </c>
      <c r="C2" s="15" t="s">
        <v>6</v>
      </c>
      <c r="D2" s="15">
        <v>1</v>
      </c>
      <c r="E2" s="16" t="s">
        <v>34</v>
      </c>
      <c r="F2" s="16" t="s">
        <v>48</v>
      </c>
      <c r="G2" s="25"/>
      <c r="H2" s="26"/>
      <c r="I2" s="30"/>
      <c r="J2" s="30"/>
      <c r="K2" s="30">
        <f>+H2+I2</f>
        <v>0</v>
      </c>
      <c r="L2" s="25"/>
      <c r="AB2" s="1" t="s">
        <v>71</v>
      </c>
    </row>
    <row r="3" spans="1:28" ht="43.2" x14ac:dyDescent="0.3">
      <c r="A3" s="13">
        <v>33</v>
      </c>
      <c r="B3" s="14" t="s">
        <v>3</v>
      </c>
      <c r="C3" s="17" t="s">
        <v>6</v>
      </c>
      <c r="D3" s="17">
        <v>1</v>
      </c>
      <c r="E3" s="18" t="s">
        <v>35</v>
      </c>
      <c r="F3" s="18" t="s">
        <v>48</v>
      </c>
      <c r="G3" s="25"/>
      <c r="H3" s="27"/>
      <c r="I3" s="31"/>
      <c r="J3" s="31"/>
      <c r="K3" s="30">
        <f t="shared" ref="K3:K36" si="0">+H3+I3</f>
        <v>0</v>
      </c>
      <c r="L3" s="27"/>
    </row>
    <row r="4" spans="1:28" ht="67.2" customHeight="1" x14ac:dyDescent="0.3">
      <c r="A4" s="13">
        <v>41</v>
      </c>
      <c r="B4" s="14" t="s">
        <v>6</v>
      </c>
      <c r="C4" s="17" t="s">
        <v>6</v>
      </c>
      <c r="D4" s="17">
        <v>1</v>
      </c>
      <c r="E4" s="18" t="s">
        <v>46</v>
      </c>
      <c r="F4" s="18" t="s">
        <v>48</v>
      </c>
      <c r="G4" s="25"/>
      <c r="H4" s="27"/>
      <c r="I4" s="31"/>
      <c r="J4" s="31"/>
      <c r="K4" s="30">
        <f t="shared" si="0"/>
        <v>0</v>
      </c>
      <c r="L4" s="27"/>
    </row>
    <row r="5" spans="1:28" ht="43.2" x14ac:dyDescent="0.3">
      <c r="A5" s="19"/>
      <c r="B5" s="19"/>
      <c r="C5" s="20"/>
      <c r="D5" s="20">
        <v>1</v>
      </c>
      <c r="E5" s="21" t="s">
        <v>66</v>
      </c>
      <c r="F5" s="18" t="s">
        <v>48</v>
      </c>
      <c r="G5" s="25"/>
      <c r="H5" s="27"/>
      <c r="I5" s="31"/>
      <c r="J5" s="31"/>
      <c r="K5" s="30">
        <f t="shared" si="0"/>
        <v>0</v>
      </c>
      <c r="L5" s="27"/>
    </row>
    <row r="6" spans="1:28" ht="43.2" x14ac:dyDescent="0.3">
      <c r="A6" s="13"/>
      <c r="B6" s="14"/>
      <c r="C6" s="17"/>
      <c r="D6" s="17">
        <v>1</v>
      </c>
      <c r="E6" s="18" t="s">
        <v>47</v>
      </c>
      <c r="F6" s="18" t="s">
        <v>48</v>
      </c>
      <c r="G6" s="25"/>
      <c r="H6" s="28"/>
      <c r="I6" s="31" t="s">
        <v>45</v>
      </c>
      <c r="J6" s="31"/>
      <c r="K6" s="30" t="e">
        <f t="shared" si="0"/>
        <v>#VALUE!</v>
      </c>
      <c r="L6" s="27"/>
    </row>
    <row r="7" spans="1:28" ht="72" x14ac:dyDescent="0.3">
      <c r="A7" s="13"/>
      <c r="B7" s="14"/>
      <c r="C7" s="17"/>
      <c r="D7" s="17"/>
      <c r="E7" s="18" t="s">
        <v>36</v>
      </c>
      <c r="F7" s="22" t="s">
        <v>49</v>
      </c>
      <c r="G7" s="25"/>
      <c r="H7" s="27"/>
      <c r="I7" s="32"/>
      <c r="J7" s="31"/>
      <c r="K7" s="30">
        <f t="shared" si="0"/>
        <v>0</v>
      </c>
      <c r="L7" s="27"/>
    </row>
    <row r="8" spans="1:28" ht="57.6" x14ac:dyDescent="0.3">
      <c r="A8" s="13">
        <v>1</v>
      </c>
      <c r="B8" s="14" t="s">
        <v>3</v>
      </c>
      <c r="C8" s="17" t="s">
        <v>4</v>
      </c>
      <c r="D8" s="17">
        <v>1</v>
      </c>
      <c r="E8" s="18" t="s">
        <v>5</v>
      </c>
      <c r="F8" s="18" t="s">
        <v>52</v>
      </c>
      <c r="G8" s="25"/>
      <c r="H8" s="27"/>
      <c r="I8" s="31"/>
      <c r="J8" s="31"/>
      <c r="K8" s="30">
        <f t="shared" si="0"/>
        <v>0</v>
      </c>
      <c r="L8" s="27"/>
    </row>
    <row r="9" spans="1:28" ht="43.2" x14ac:dyDescent="0.3">
      <c r="A9" s="13">
        <v>2</v>
      </c>
      <c r="B9" s="14" t="s">
        <v>3</v>
      </c>
      <c r="C9" s="17" t="s">
        <v>7</v>
      </c>
      <c r="D9" s="17">
        <v>1</v>
      </c>
      <c r="E9" s="18" t="s">
        <v>8</v>
      </c>
      <c r="F9" s="18" t="s">
        <v>54</v>
      </c>
      <c r="G9" s="25"/>
      <c r="H9" s="27"/>
      <c r="I9" s="31"/>
      <c r="J9" s="31"/>
      <c r="K9" s="30">
        <f t="shared" si="0"/>
        <v>0</v>
      </c>
      <c r="L9" s="27"/>
    </row>
    <row r="10" spans="1:28" ht="43.2" x14ac:dyDescent="0.3">
      <c r="A10" s="13">
        <v>3</v>
      </c>
      <c r="B10" s="14" t="s">
        <v>3</v>
      </c>
      <c r="C10" s="17" t="s">
        <v>9</v>
      </c>
      <c r="D10" s="17">
        <v>1</v>
      </c>
      <c r="E10" s="18" t="s">
        <v>10</v>
      </c>
      <c r="F10" s="18" t="s">
        <v>53</v>
      </c>
      <c r="G10" s="25"/>
      <c r="H10" s="27"/>
      <c r="I10" s="31"/>
      <c r="J10" s="31"/>
      <c r="K10" s="30">
        <f t="shared" si="0"/>
        <v>0</v>
      </c>
      <c r="L10" s="27"/>
    </row>
    <row r="11" spans="1:28" ht="28.8" x14ac:dyDescent="0.3">
      <c r="A11" s="13">
        <v>4</v>
      </c>
      <c r="B11" s="14" t="s">
        <v>3</v>
      </c>
      <c r="C11" s="17" t="s">
        <v>11</v>
      </c>
      <c r="D11" s="17">
        <v>1</v>
      </c>
      <c r="E11" s="18" t="s">
        <v>12</v>
      </c>
      <c r="F11" s="18" t="s">
        <v>55</v>
      </c>
      <c r="G11" s="25"/>
      <c r="H11" s="27"/>
      <c r="I11" s="31"/>
      <c r="J11" s="31"/>
      <c r="K11" s="30">
        <f t="shared" si="0"/>
        <v>0</v>
      </c>
      <c r="L11" s="27"/>
    </row>
    <row r="12" spans="1:28" ht="43.2" x14ac:dyDescent="0.3">
      <c r="A12" s="13"/>
      <c r="B12" s="14"/>
      <c r="C12" s="17"/>
      <c r="D12" s="17"/>
      <c r="E12" s="18" t="s">
        <v>57</v>
      </c>
      <c r="F12" s="18" t="s">
        <v>56</v>
      </c>
      <c r="G12" s="25"/>
      <c r="H12" s="27"/>
      <c r="I12" s="31"/>
      <c r="J12" s="31"/>
      <c r="K12" s="30">
        <f t="shared" si="0"/>
        <v>0</v>
      </c>
      <c r="L12" s="27"/>
    </row>
    <row r="13" spans="1:28" ht="43.2" x14ac:dyDescent="0.3">
      <c r="A13" s="13"/>
      <c r="B13" s="14"/>
      <c r="C13" s="17"/>
      <c r="D13" s="17">
        <v>1</v>
      </c>
      <c r="E13" s="18" t="s">
        <v>44</v>
      </c>
      <c r="F13" s="18" t="s">
        <v>51</v>
      </c>
      <c r="G13" s="25"/>
      <c r="H13" s="27"/>
      <c r="I13" s="31"/>
      <c r="J13" s="31"/>
      <c r="K13" s="30">
        <f t="shared" si="0"/>
        <v>0</v>
      </c>
      <c r="L13" s="27"/>
    </row>
    <row r="14" spans="1:28" x14ac:dyDescent="0.3">
      <c r="A14" s="13"/>
      <c r="B14" s="14"/>
      <c r="C14" s="17"/>
      <c r="D14" s="17">
        <v>1</v>
      </c>
      <c r="E14" s="18" t="s">
        <v>42</v>
      </c>
      <c r="F14" s="18"/>
      <c r="G14" s="25"/>
      <c r="H14" s="27"/>
      <c r="I14" s="31" t="s">
        <v>45</v>
      </c>
      <c r="J14" s="31"/>
      <c r="K14" s="30" t="e">
        <f t="shared" si="0"/>
        <v>#VALUE!</v>
      </c>
      <c r="L14" s="27"/>
    </row>
    <row r="15" spans="1:28" ht="28.8" x14ac:dyDescent="0.3">
      <c r="A15" s="13"/>
      <c r="B15" s="14"/>
      <c r="C15" s="17"/>
      <c r="D15" s="17">
        <v>1</v>
      </c>
      <c r="E15" s="18" t="s">
        <v>43</v>
      </c>
      <c r="F15" s="18" t="s">
        <v>68</v>
      </c>
      <c r="G15" s="25"/>
      <c r="H15" s="27"/>
      <c r="I15" s="31" t="s">
        <v>45</v>
      </c>
      <c r="J15" s="31"/>
      <c r="K15" s="30" t="e">
        <f t="shared" si="0"/>
        <v>#VALUE!</v>
      </c>
      <c r="L15" s="27"/>
    </row>
    <row r="16" spans="1:28" ht="28.8" x14ac:dyDescent="0.3">
      <c r="A16" s="13">
        <v>13</v>
      </c>
      <c r="B16" s="14" t="s">
        <v>3</v>
      </c>
      <c r="C16" s="17" t="s">
        <v>13</v>
      </c>
      <c r="D16" s="17">
        <v>1</v>
      </c>
      <c r="E16" s="18" t="s">
        <v>14</v>
      </c>
      <c r="F16" s="18" t="s">
        <v>50</v>
      </c>
      <c r="G16" s="25"/>
      <c r="H16" s="27"/>
      <c r="I16" s="31"/>
      <c r="J16" s="31"/>
      <c r="K16" s="30">
        <f t="shared" si="0"/>
        <v>0</v>
      </c>
      <c r="L16" s="27"/>
    </row>
    <row r="17" spans="1:12" ht="28.8" x14ac:dyDescent="0.3">
      <c r="A17" s="13">
        <v>14</v>
      </c>
      <c r="B17" s="14" t="s">
        <v>3</v>
      </c>
      <c r="C17" s="17" t="s">
        <v>15</v>
      </c>
      <c r="D17" s="17">
        <v>1</v>
      </c>
      <c r="E17" s="18" t="s">
        <v>14</v>
      </c>
      <c r="F17" s="18" t="s">
        <v>50</v>
      </c>
      <c r="G17" s="25"/>
      <c r="H17" s="27"/>
      <c r="I17" s="31"/>
      <c r="J17" s="31"/>
      <c r="K17" s="30">
        <f t="shared" si="0"/>
        <v>0</v>
      </c>
      <c r="L17" s="27"/>
    </row>
    <row r="18" spans="1:12" ht="28.8" x14ac:dyDescent="0.3">
      <c r="A18" s="13">
        <v>28</v>
      </c>
      <c r="B18" s="14" t="s">
        <v>32</v>
      </c>
      <c r="C18" s="17" t="s">
        <v>33</v>
      </c>
      <c r="D18" s="17">
        <v>1</v>
      </c>
      <c r="E18" s="18" t="s">
        <v>14</v>
      </c>
      <c r="F18" s="18" t="s">
        <v>50</v>
      </c>
      <c r="G18" s="25"/>
      <c r="H18" s="27"/>
      <c r="I18" s="31"/>
      <c r="J18" s="31"/>
      <c r="K18" s="30">
        <f t="shared" si="0"/>
        <v>0</v>
      </c>
      <c r="L18" s="27"/>
    </row>
    <row r="19" spans="1:12" ht="28.8" x14ac:dyDescent="0.3">
      <c r="A19" s="13"/>
      <c r="B19" s="14"/>
      <c r="C19" s="17"/>
      <c r="D19" s="17">
        <v>1</v>
      </c>
      <c r="E19" s="18" t="s">
        <v>44</v>
      </c>
      <c r="F19" s="18" t="s">
        <v>50</v>
      </c>
      <c r="G19" s="25"/>
      <c r="H19" s="27"/>
      <c r="I19" s="31"/>
      <c r="J19" s="31"/>
      <c r="K19" s="30">
        <f t="shared" si="0"/>
        <v>0</v>
      </c>
      <c r="L19" s="27"/>
    </row>
    <row r="20" spans="1:12" ht="18" customHeight="1" x14ac:dyDescent="0.3">
      <c r="A20" s="13"/>
      <c r="B20" s="14"/>
      <c r="C20" s="17"/>
      <c r="D20" s="17">
        <v>1</v>
      </c>
      <c r="E20" s="18" t="s">
        <v>42</v>
      </c>
      <c r="F20" s="18"/>
      <c r="G20" s="25"/>
      <c r="H20" s="27"/>
      <c r="I20" s="31" t="s">
        <v>45</v>
      </c>
      <c r="J20" s="31"/>
      <c r="K20" s="30" t="e">
        <f t="shared" si="0"/>
        <v>#VALUE!</v>
      </c>
      <c r="L20" s="27"/>
    </row>
    <row r="21" spans="1:12" ht="28.8" x14ac:dyDescent="0.3">
      <c r="A21" s="13"/>
      <c r="B21" s="14"/>
      <c r="C21" s="17"/>
      <c r="D21" s="17">
        <v>1</v>
      </c>
      <c r="E21" s="18" t="s">
        <v>43</v>
      </c>
      <c r="F21" s="18" t="s">
        <v>68</v>
      </c>
      <c r="G21" s="25"/>
      <c r="H21" s="27"/>
      <c r="I21" s="31" t="s">
        <v>45</v>
      </c>
      <c r="J21" s="31"/>
      <c r="K21" s="30" t="e">
        <f t="shared" si="0"/>
        <v>#VALUE!</v>
      </c>
      <c r="L21" s="27"/>
    </row>
    <row r="22" spans="1:12" ht="43.2" x14ac:dyDescent="0.3">
      <c r="A22" s="13">
        <v>15</v>
      </c>
      <c r="B22" s="14" t="s">
        <v>3</v>
      </c>
      <c r="C22" s="17" t="s">
        <v>16</v>
      </c>
      <c r="D22" s="17">
        <v>1</v>
      </c>
      <c r="E22" s="18" t="s">
        <v>17</v>
      </c>
      <c r="F22" s="18" t="s">
        <v>60</v>
      </c>
      <c r="G22" s="25"/>
      <c r="H22" s="27"/>
      <c r="I22" s="31"/>
      <c r="J22" s="31"/>
      <c r="K22" s="30">
        <f t="shared" si="0"/>
        <v>0</v>
      </c>
      <c r="L22" s="27"/>
    </row>
    <row r="23" spans="1:12" ht="43.2" x14ac:dyDescent="0.3">
      <c r="A23" s="13">
        <v>16</v>
      </c>
      <c r="B23" s="14" t="s">
        <v>18</v>
      </c>
      <c r="C23" s="17" t="s">
        <v>19</v>
      </c>
      <c r="D23" s="17">
        <v>1</v>
      </c>
      <c r="E23" s="18" t="s">
        <v>41</v>
      </c>
      <c r="F23" s="18" t="s">
        <v>58</v>
      </c>
      <c r="G23" s="25"/>
      <c r="H23" s="27"/>
      <c r="I23" s="31"/>
      <c r="J23" s="31"/>
      <c r="K23" s="30">
        <f t="shared" si="0"/>
        <v>0</v>
      </c>
      <c r="L23" s="27"/>
    </row>
    <row r="24" spans="1:12" ht="43.2" x14ac:dyDescent="0.3">
      <c r="A24" s="13">
        <v>17</v>
      </c>
      <c r="B24" s="14" t="s">
        <v>18</v>
      </c>
      <c r="C24" s="17" t="s">
        <v>20</v>
      </c>
      <c r="D24" s="17">
        <v>1</v>
      </c>
      <c r="E24" s="18" t="s">
        <v>21</v>
      </c>
      <c r="F24" s="18" t="s">
        <v>59</v>
      </c>
      <c r="G24" s="25"/>
      <c r="H24" s="27"/>
      <c r="I24" s="31"/>
      <c r="J24" s="31"/>
      <c r="K24" s="30">
        <f t="shared" si="0"/>
        <v>0</v>
      </c>
      <c r="L24" s="27"/>
    </row>
    <row r="25" spans="1:12" ht="43.2" x14ac:dyDescent="0.3">
      <c r="A25" s="13"/>
      <c r="B25" s="14"/>
      <c r="C25" s="17"/>
      <c r="D25" s="17">
        <v>1</v>
      </c>
      <c r="E25" s="18" t="s">
        <v>44</v>
      </c>
      <c r="F25" s="18" t="s">
        <v>67</v>
      </c>
      <c r="G25" s="25"/>
      <c r="H25" s="27"/>
      <c r="I25" s="31"/>
      <c r="J25" s="31"/>
      <c r="K25" s="30">
        <f t="shared" si="0"/>
        <v>0</v>
      </c>
      <c r="L25" s="27"/>
    </row>
    <row r="26" spans="1:12" x14ac:dyDescent="0.3">
      <c r="A26" s="13"/>
      <c r="B26" s="14"/>
      <c r="C26" s="17"/>
      <c r="D26" s="17">
        <v>1</v>
      </c>
      <c r="E26" s="18" t="s">
        <v>42</v>
      </c>
      <c r="F26" s="18"/>
      <c r="G26" s="25"/>
      <c r="H26" s="27"/>
      <c r="I26" s="31" t="s">
        <v>45</v>
      </c>
      <c r="J26" s="31"/>
      <c r="K26" s="30" t="e">
        <f t="shared" si="0"/>
        <v>#VALUE!</v>
      </c>
      <c r="L26" s="27"/>
    </row>
    <row r="27" spans="1:12" ht="28.8" x14ac:dyDescent="0.3">
      <c r="A27" s="13"/>
      <c r="B27" s="14"/>
      <c r="C27" s="17"/>
      <c r="D27" s="17">
        <v>1</v>
      </c>
      <c r="E27" s="18" t="s">
        <v>43</v>
      </c>
      <c r="F27" s="18" t="s">
        <v>68</v>
      </c>
      <c r="G27" s="25"/>
      <c r="H27" s="27"/>
      <c r="I27" s="31" t="s">
        <v>45</v>
      </c>
      <c r="J27" s="31"/>
      <c r="K27" s="30" t="e">
        <f t="shared" si="0"/>
        <v>#VALUE!</v>
      </c>
      <c r="L27" s="27"/>
    </row>
    <row r="28" spans="1:12" ht="57.6" x14ac:dyDescent="0.3">
      <c r="A28" s="13">
        <v>19</v>
      </c>
      <c r="B28" s="14" t="s">
        <v>22</v>
      </c>
      <c r="C28" s="17" t="s">
        <v>23</v>
      </c>
      <c r="D28" s="17">
        <v>1</v>
      </c>
      <c r="E28" s="18" t="s">
        <v>24</v>
      </c>
      <c r="F28" s="18" t="s">
        <v>61</v>
      </c>
      <c r="G28" s="25"/>
      <c r="H28" s="27"/>
      <c r="I28" s="31"/>
      <c r="J28" s="31"/>
      <c r="K28" s="30">
        <f t="shared" si="0"/>
        <v>0</v>
      </c>
      <c r="L28" s="27"/>
    </row>
    <row r="29" spans="1:12" ht="43.2" x14ac:dyDescent="0.3">
      <c r="A29" s="13">
        <v>20</v>
      </c>
      <c r="B29" s="14" t="s">
        <v>22</v>
      </c>
      <c r="C29" s="17" t="s">
        <v>25</v>
      </c>
      <c r="D29" s="17">
        <v>1</v>
      </c>
      <c r="E29" s="18" t="s">
        <v>26</v>
      </c>
      <c r="F29" s="18" t="s">
        <v>62</v>
      </c>
      <c r="G29" s="25"/>
      <c r="H29" s="27"/>
      <c r="I29" s="31"/>
      <c r="J29" s="31"/>
      <c r="K29" s="30">
        <f t="shared" si="0"/>
        <v>0</v>
      </c>
      <c r="L29" s="27"/>
    </row>
    <row r="30" spans="1:12" ht="43.2" x14ac:dyDescent="0.3">
      <c r="A30" s="13">
        <v>21</v>
      </c>
      <c r="B30" s="14" t="s">
        <v>22</v>
      </c>
      <c r="C30" s="17" t="s">
        <v>27</v>
      </c>
      <c r="D30" s="17">
        <v>1</v>
      </c>
      <c r="E30" s="18" t="s">
        <v>75</v>
      </c>
      <c r="F30" s="18" t="s">
        <v>63</v>
      </c>
      <c r="G30" s="25"/>
      <c r="H30" s="27"/>
      <c r="I30" s="31"/>
      <c r="J30" s="31"/>
      <c r="K30" s="30">
        <f t="shared" si="0"/>
        <v>0</v>
      </c>
      <c r="L30" s="27"/>
    </row>
    <row r="31" spans="1:12" ht="43.2" x14ac:dyDescent="0.3">
      <c r="A31" s="13">
        <v>22</v>
      </c>
      <c r="B31" s="14" t="s">
        <v>22</v>
      </c>
      <c r="C31" s="17" t="s">
        <v>28</v>
      </c>
      <c r="D31" s="17">
        <v>1</v>
      </c>
      <c r="E31" s="18" t="s">
        <v>29</v>
      </c>
      <c r="F31" s="18" t="s">
        <v>64</v>
      </c>
      <c r="G31" s="25"/>
      <c r="H31" s="27"/>
      <c r="I31" s="31"/>
      <c r="J31" s="31"/>
      <c r="K31" s="30">
        <f t="shared" si="0"/>
        <v>0</v>
      </c>
      <c r="L31" s="27"/>
    </row>
    <row r="32" spans="1:12" ht="43.2" x14ac:dyDescent="0.3">
      <c r="A32" s="13">
        <v>23</v>
      </c>
      <c r="B32" s="14" t="s">
        <v>22</v>
      </c>
      <c r="C32" s="17" t="s">
        <v>30</v>
      </c>
      <c r="D32" s="17">
        <v>1</v>
      </c>
      <c r="E32" s="18" t="s">
        <v>31</v>
      </c>
      <c r="F32" s="18" t="s">
        <v>64</v>
      </c>
      <c r="G32" s="25"/>
      <c r="H32" s="27"/>
      <c r="I32" s="31"/>
      <c r="J32" s="31"/>
      <c r="K32" s="30">
        <f t="shared" si="0"/>
        <v>0</v>
      </c>
      <c r="L32" s="27"/>
    </row>
    <row r="33" spans="1:12" ht="43.2" x14ac:dyDescent="0.3">
      <c r="A33" s="13"/>
      <c r="B33" s="14"/>
      <c r="C33" s="17"/>
      <c r="D33" s="17">
        <v>1</v>
      </c>
      <c r="E33" s="18" t="s">
        <v>44</v>
      </c>
      <c r="F33" s="18" t="s">
        <v>67</v>
      </c>
      <c r="G33" s="25"/>
      <c r="H33" s="27"/>
      <c r="I33" s="31"/>
      <c r="J33" s="31"/>
      <c r="K33" s="30">
        <f t="shared" si="0"/>
        <v>0</v>
      </c>
      <c r="L33" s="27"/>
    </row>
    <row r="34" spans="1:12" x14ac:dyDescent="0.3">
      <c r="A34" s="13"/>
      <c r="B34" s="14"/>
      <c r="C34" s="17"/>
      <c r="D34" s="17">
        <v>1</v>
      </c>
      <c r="E34" s="18" t="s">
        <v>42</v>
      </c>
      <c r="F34" s="18"/>
      <c r="G34" s="25"/>
      <c r="H34" s="27"/>
      <c r="I34" s="31" t="s">
        <v>45</v>
      </c>
      <c r="J34" s="31"/>
      <c r="K34" s="30" t="e">
        <f t="shared" si="0"/>
        <v>#VALUE!</v>
      </c>
      <c r="L34" s="27"/>
    </row>
    <row r="35" spans="1:12" ht="28.8" x14ac:dyDescent="0.3">
      <c r="A35" s="13"/>
      <c r="B35" s="14"/>
      <c r="C35" s="17"/>
      <c r="D35" s="17">
        <v>1</v>
      </c>
      <c r="E35" s="18" t="s">
        <v>43</v>
      </c>
      <c r="F35" s="18" t="s">
        <v>68</v>
      </c>
      <c r="G35" s="25"/>
      <c r="H35" s="27"/>
      <c r="I35" s="31" t="s">
        <v>45</v>
      </c>
      <c r="J35" s="31"/>
      <c r="K35" s="30" t="e">
        <f t="shared" si="0"/>
        <v>#VALUE!</v>
      </c>
      <c r="L35" s="27"/>
    </row>
    <row r="36" spans="1:12" ht="29.4" thickBot="1" x14ac:dyDescent="0.35">
      <c r="A36" s="19"/>
      <c r="B36" s="19"/>
      <c r="C36" s="20"/>
      <c r="D36" s="20">
        <v>1</v>
      </c>
      <c r="E36" s="21" t="s">
        <v>65</v>
      </c>
      <c r="F36" s="21" t="s">
        <v>69</v>
      </c>
      <c r="G36" s="25"/>
      <c r="H36" s="28"/>
      <c r="I36" s="33"/>
      <c r="J36" s="33"/>
      <c r="K36" s="34">
        <f t="shared" si="0"/>
        <v>0</v>
      </c>
      <c r="L36" s="27"/>
    </row>
    <row r="37" spans="1:12" ht="15" thickBot="1" x14ac:dyDescent="0.35">
      <c r="H37" s="29" t="s">
        <v>78</v>
      </c>
      <c r="I37" s="35">
        <f>SUM(I2:I36)</f>
        <v>0</v>
      </c>
      <c r="J37" s="35">
        <f>SUM(J2:J36)</f>
        <v>0</v>
      </c>
      <c r="K37" s="36" t="e">
        <f>SUM(K2:K36)</f>
        <v>#VALUE!</v>
      </c>
    </row>
  </sheetData>
  <sheetProtection algorithmName="SHA-512" hashValue="fYBZfk5qSZJftVPOj861PXHLdqhCRQs5wLUhxLlUNpCQxzmgbjVV033axPupJima9Y51mj21wvBc179C/eeWvQ==" saltValue="hTQTMzAtf76X2USpaFoTqQ==" spinCount="100000" sheet="1" objects="1" scenarios="1"/>
  <dataValidations count="1">
    <dataValidation type="list" allowBlank="1" showInputMessage="1" showErrorMessage="1" sqref="G2:G36" xr:uid="{C8EBA78E-B344-41AA-A7D7-2E095F0AB267}">
      <formula1>$AB$1:$AB$2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equipo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MADRIGAL</dc:creator>
  <cp:lastModifiedBy>Juliana MADRIGAL</cp:lastModifiedBy>
  <dcterms:created xsi:type="dcterms:W3CDTF">2025-09-23T12:18:51Z</dcterms:created>
  <dcterms:modified xsi:type="dcterms:W3CDTF">2025-11-04T23:47:29Z</dcterms:modified>
</cp:coreProperties>
</file>